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FQ 4t ESO\Unitat 5. El moviment\"/>
    </mc:Choice>
  </mc:AlternateContent>
  <xr:revisionPtr revIDLastSave="0" documentId="13_ncr:1_{7D4BEA22-64E1-4B4D-A06E-017A807AC60A}" xr6:coauthVersionLast="47" xr6:coauthVersionMax="47" xr10:uidLastSave="{00000000-0000-0000-0000-000000000000}"/>
  <bookViews>
    <workbookView xWindow="-110" yWindow="-110" windowWidth="19420" windowHeight="10560" firstSheet="2" activeTab="3" xr2:uid="{A90CB1D3-AF8B-412A-A5DD-7508AA12EE57}"/>
  </bookViews>
  <sheets>
    <sheet name="Activitats llibre pàg. 143" sheetId="3" r:id="rId1"/>
    <sheet name="Activitat llibre pàg. 144 - 12" sheetId="4" r:id="rId2"/>
    <sheet name="Activitats llibre pàg. 153" sheetId="1" r:id="rId3"/>
    <sheet name="Activitats llibre pàg. 154-55" sheetId="5" r:id="rId4"/>
    <sheet name="Dos mòbils MRU (Clara i Pol)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5" i="2"/>
  <c r="D9" i="2"/>
  <c r="D10" i="2"/>
  <c r="D11" i="2"/>
  <c r="D12" i="2"/>
  <c r="D13" i="2"/>
  <c r="D14" i="2"/>
  <c r="D15" i="2"/>
  <c r="R7" i="1"/>
  <c r="R8" i="1"/>
  <c r="R9" i="1"/>
  <c r="R10" i="1"/>
  <c r="R11" i="1"/>
  <c r="R12" i="1"/>
  <c r="R13" i="1"/>
  <c r="R14" i="1"/>
  <c r="R15" i="1"/>
  <c r="R16" i="1"/>
  <c r="R6" i="1"/>
</calcChain>
</file>

<file path=xl/sharedStrings.xml><?xml version="1.0" encoding="utf-8"?>
<sst xmlns="http://schemas.openxmlformats.org/spreadsheetml/2006/main" count="263" uniqueCount="211">
  <si>
    <t>Act. 35</t>
  </si>
  <si>
    <t>x = 16t</t>
  </si>
  <si>
    <t>a)</t>
  </si>
  <si>
    <t>b)</t>
  </si>
  <si>
    <t>t(s)</t>
  </si>
  <si>
    <t>x(m)</t>
  </si>
  <si>
    <t>v (m/s)</t>
  </si>
  <si>
    <t>Act. 36</t>
  </si>
  <si>
    <r>
      <t>Dades: v = 16 m/s, x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0 m i t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= 0 s</t>
    </r>
  </si>
  <si>
    <t>Dades: v = -9 m/s, x0 = 85 m i t0= 0 s</t>
  </si>
  <si>
    <t>x = 85 - 9t</t>
  </si>
  <si>
    <t>El signe negatiu de la velocitat indica que es desplaça cap a l'origen. Per aquest motiu la recta és descendent.</t>
  </si>
  <si>
    <t>Clara</t>
  </si>
  <si>
    <t>Pol</t>
  </si>
  <si>
    <t>x = 10*(t-300)</t>
  </si>
  <si>
    <t>x = 5000 -6t</t>
  </si>
  <si>
    <t>Act. 11</t>
  </si>
  <si>
    <r>
      <t xml:space="preserve">x (t) = </t>
    </r>
    <r>
      <rPr>
        <b/>
        <sz val="11"/>
        <color theme="4"/>
        <rFont val="Calibri (Cuerpo)"/>
      </rPr>
      <t>10</t>
    </r>
    <r>
      <rPr>
        <sz val="11"/>
        <color theme="4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+ </t>
    </r>
    <r>
      <rPr>
        <b/>
        <sz val="11"/>
        <color rgb="FFFF0000"/>
        <rFont val="Calibri (Cuerpo)"/>
      </rPr>
      <t>7,5</t>
    </r>
    <r>
      <rPr>
        <b/>
        <sz val="11"/>
        <color theme="1"/>
        <rFont val="Calibri"/>
        <family val="2"/>
        <scheme val="minor"/>
      </rPr>
      <t>t</t>
    </r>
  </si>
  <si>
    <r>
      <t xml:space="preserve">Per determinar l'equació del moviment necessitem la </t>
    </r>
    <r>
      <rPr>
        <b/>
        <sz val="11"/>
        <color theme="4"/>
        <rFont val="Calibri (Cuerpo)"/>
      </rPr>
      <t>posició inicial</t>
    </r>
    <r>
      <rPr>
        <sz val="11"/>
        <color theme="1"/>
        <rFont val="Calibri"/>
        <family val="2"/>
        <scheme val="minor"/>
      </rPr>
      <t xml:space="preserve">, el temps inicial i la </t>
    </r>
    <r>
      <rPr>
        <b/>
        <sz val="11"/>
        <color rgb="FFFF0000"/>
        <rFont val="Calibri (Cuerpo)"/>
      </rPr>
      <t>velocitat</t>
    </r>
  </si>
  <si>
    <t>Equació del moviment: TRAM A</t>
  </si>
  <si>
    <t>Equació del moviment: TRAM B</t>
  </si>
  <si>
    <t>x (t) = 40</t>
  </si>
  <si>
    <t>No es mou de la posició 40 m durant 5 s</t>
  </si>
  <si>
    <t>Equació del moviment: TRAM C</t>
  </si>
  <si>
    <r>
      <t xml:space="preserve">x (t) = </t>
    </r>
    <r>
      <rPr>
        <b/>
        <sz val="11"/>
        <color theme="4"/>
        <rFont val="Calibri (Cuerpo)"/>
      </rPr>
      <t>40</t>
    </r>
    <r>
      <rPr>
        <sz val="11"/>
        <color theme="4"/>
        <rFont val="Calibri"/>
        <family val="2"/>
        <scheme val="minor"/>
      </rPr>
      <t xml:space="preserve"> </t>
    </r>
    <r>
      <rPr>
        <sz val="11"/>
        <color theme="1"/>
        <rFont val="Calibri (Cuerpo)"/>
      </rPr>
      <t>–</t>
    </r>
    <r>
      <rPr>
        <b/>
        <sz val="11"/>
        <color theme="1"/>
        <rFont val="Calibri (Cuerpo)"/>
      </rPr>
      <t xml:space="preserve"> </t>
    </r>
    <r>
      <rPr>
        <b/>
        <sz val="11"/>
        <color rgb="FFFF0000"/>
        <rFont val="Calibri (Cuerpo)"/>
      </rPr>
      <t>10</t>
    </r>
    <r>
      <rPr>
        <b/>
        <sz val="11"/>
        <color theme="1"/>
        <rFont val="Calibri"/>
        <family val="2"/>
        <scheme val="minor"/>
      </rPr>
      <t>t</t>
    </r>
  </si>
  <si>
    <t xml:space="preserve">Velocitat mitjana total: </t>
  </si>
  <si>
    <t>Espai recorregut total / Temps total</t>
  </si>
  <si>
    <t>TRAM A</t>
  </si>
  <si>
    <t>TRAM B</t>
  </si>
  <si>
    <t>TRAM C</t>
  </si>
  <si>
    <r>
      <t>Ax = x - x</t>
    </r>
    <r>
      <rPr>
        <sz val="11"/>
        <color theme="1"/>
        <rFont val="Calibri (Cuerpo)"/>
      </rPr>
      <t>0 = 40 – 10 = 30 m</t>
    </r>
  </si>
  <si>
    <r>
      <t>Ax = x - x</t>
    </r>
    <r>
      <rPr>
        <sz val="11"/>
        <color theme="1"/>
        <rFont val="Calibri (Cuerpo)"/>
      </rPr>
      <t>0 = 40 – 40 = 0 m</t>
    </r>
  </si>
  <si>
    <r>
      <t>Ax = x - x</t>
    </r>
    <r>
      <rPr>
        <sz val="11"/>
        <color theme="1"/>
        <rFont val="Calibri (Cuerpo)"/>
      </rPr>
      <t>0 = -10 – 40 = –50 m</t>
    </r>
  </si>
  <si>
    <t>L'espai recorregut és el valor absolut (distància recorreguda), per tant, 50 m</t>
  </si>
  <si>
    <r>
      <t xml:space="preserve">v = (30 + 0 + 50 ) m / 14 s = </t>
    </r>
    <r>
      <rPr>
        <b/>
        <sz val="11"/>
        <color theme="1"/>
        <rFont val="Calibri"/>
        <family val="2"/>
        <scheme val="minor"/>
      </rPr>
      <t>5,71 m/s</t>
    </r>
  </si>
  <si>
    <t>c)</t>
  </si>
  <si>
    <t>Anna</t>
  </si>
  <si>
    <t>Berta</t>
  </si>
  <si>
    <t>x0 = 3000 m</t>
  </si>
  <si>
    <t>v = –6 m/s</t>
  </si>
  <si>
    <t>x = 3000-6t</t>
  </si>
  <si>
    <t>x0 = 3500 m</t>
  </si>
  <si>
    <t>v=-8m/s</t>
  </si>
  <si>
    <t>x = 3500-8t</t>
  </si>
  <si>
    <t>Igualem</t>
  </si>
  <si>
    <t>3000- 6t = 3500-8t</t>
  </si>
  <si>
    <t>500= 2t</t>
  </si>
  <si>
    <t>t = 250 s</t>
  </si>
  <si>
    <t>12.</t>
  </si>
  <si>
    <t>a.</t>
  </si>
  <si>
    <t>Es troben en aquest temps</t>
  </si>
  <si>
    <t>Per trobar la posició substituïm a una de les equacions de posició</t>
  </si>
  <si>
    <r>
      <t xml:space="preserve">x = 3000- 6·250 = </t>
    </r>
    <r>
      <rPr>
        <b/>
        <sz val="11"/>
        <color rgb="FFFF0000"/>
        <rFont val="Calibri (Cuerpo)"/>
      </rPr>
      <t>1500 m</t>
    </r>
  </si>
  <si>
    <t>i en aquesta posició.</t>
  </si>
  <si>
    <t>b.</t>
  </si>
  <si>
    <t>Perquè no l'atrapés, l'Anna hauria d'estar a l'institut, és a dir, a la posició 0 m i coincidirien en aquesta posició.</t>
  </si>
  <si>
    <t>si x = 0 m</t>
  </si>
  <si>
    <r>
      <t xml:space="preserve">t = 3500/8= </t>
    </r>
    <r>
      <rPr>
        <b/>
        <sz val="11"/>
        <color theme="5" tint="-0.249977111117893"/>
        <rFont val="Calibri (Cuerpo)"/>
      </rPr>
      <t>437,5 s</t>
    </r>
  </si>
  <si>
    <t>x = 3000-vt</t>
  </si>
  <si>
    <t>Ara el temps on l'atraparia és el calculat a la Berta, perquè la posició continua sent 0 m</t>
  </si>
  <si>
    <t>x = 0 m</t>
  </si>
  <si>
    <t>t = 437,5 s</t>
  </si>
  <si>
    <t>Aïllem la velocitat</t>
  </si>
  <si>
    <t>3000 = 437,5v</t>
  </si>
  <si>
    <r>
      <t xml:space="preserve">v = 3000/437,5= </t>
    </r>
    <r>
      <rPr>
        <b/>
        <sz val="11"/>
        <color rgb="FFFF0000"/>
        <rFont val="Calibri (Cuerpo)"/>
      </rPr>
      <t>6,857 m/s</t>
    </r>
  </si>
  <si>
    <r>
      <t>38.</t>
    </r>
    <r>
      <rPr>
        <sz val="11"/>
        <color theme="1"/>
        <rFont val="Calibri"/>
        <family val="2"/>
        <scheme val="minor"/>
      </rPr>
      <t xml:space="preserve"> </t>
    </r>
  </si>
  <si>
    <t>TRAM A: és un MRU amb velocitat negativa, parteix de la posició inicial 10 m i es desplaça fins la posició –20 m durant 15 s en sentit negatiu.</t>
  </si>
  <si>
    <t>TRAM B: és un MRU amb velocitat positiva, parteix de la posició inicial –20 m fins la posició 5 m i es desplaça durant 10 s en sentit positiu.</t>
  </si>
  <si>
    <t>TRAM C: és un MRU amb velocitat 0 m/s, el mòbil roman quiet durant 25 s a la posició 5 m.</t>
  </si>
  <si>
    <t>c.</t>
  </si>
  <si>
    <t>TRAM A:  2 m/s · 15 s = 30 m</t>
  </si>
  <si>
    <t xml:space="preserve">TRAM B: –2.5 m/s · 10 s =  – 25 m </t>
  </si>
  <si>
    <t>valor absolut: 25 m</t>
  </si>
  <si>
    <r>
      <rPr>
        <b/>
        <sz val="11"/>
        <color theme="1"/>
        <rFont val="Calibri"/>
        <family val="2"/>
        <scheme val="minor"/>
      </rPr>
      <t>Rapidesa mitjana</t>
    </r>
    <r>
      <rPr>
        <sz val="11"/>
        <color theme="1"/>
        <rFont val="Calibri"/>
        <family val="2"/>
        <scheme val="minor"/>
      </rPr>
      <t>: fa referència al valor absolut de l'espai recorregut de cada tram</t>
    </r>
  </si>
  <si>
    <r>
      <rPr>
        <b/>
        <sz val="11"/>
        <color theme="1"/>
        <rFont val="Calibri"/>
        <family val="2"/>
        <scheme val="minor"/>
      </rPr>
      <t xml:space="preserve">Velocitat mitjana: </t>
    </r>
    <r>
      <rPr>
        <sz val="11"/>
        <color theme="1"/>
        <rFont val="Calibri"/>
        <family val="2"/>
        <scheme val="minor"/>
      </rPr>
      <t xml:space="preserve"> al desplaçament (poisció final i incial del moviment)</t>
    </r>
  </si>
  <si>
    <t>42.</t>
  </si>
  <si>
    <t>Passar la velocitat a m/s</t>
  </si>
  <si>
    <t xml:space="preserve">80 km/h a m/s </t>
  </si>
  <si>
    <t xml:space="preserve"> </t>
  </si>
  <si>
    <t>Temps inicial t0 = 0s</t>
  </si>
  <si>
    <t>Aïllem el temps final:</t>
  </si>
  <si>
    <r>
      <t xml:space="preserve">Velocitat final = </t>
    </r>
    <r>
      <rPr>
        <b/>
        <sz val="11"/>
        <color rgb="FFFF0000"/>
        <rFont val="Calibri (Cuerpo)"/>
      </rPr>
      <t>0 m/s</t>
    </r>
    <r>
      <rPr>
        <sz val="11"/>
        <color theme="1"/>
        <rFont val="Calibri"/>
        <family val="2"/>
        <scheme val="minor"/>
      </rPr>
      <t xml:space="preserve"> perquè s'atura!</t>
    </r>
  </si>
  <si>
    <t>v = v0 + a (t–t0)</t>
  </si>
  <si>
    <t>0 = 22,2 – 6,5t</t>
  </si>
  <si>
    <r>
      <t>t = 22,2/6,5 =</t>
    </r>
    <r>
      <rPr>
        <b/>
        <sz val="11"/>
        <color rgb="FFFF0000"/>
        <rFont val="Calibri (Cuerpo)"/>
      </rPr>
      <t xml:space="preserve"> 3,42 s</t>
    </r>
  </si>
  <si>
    <t>En frenar.</t>
  </si>
  <si>
    <t>Per trobar la posició on s'atura substituïm la velocitat i el temps a l'equació de la posció</t>
  </si>
  <si>
    <t>x = x0 + v0t + 1/2at^2</t>
  </si>
  <si>
    <r>
      <t xml:space="preserve">Acceleració de frenada, vol dir que  </t>
    </r>
    <r>
      <rPr>
        <b/>
        <sz val="11"/>
        <color rgb="FFFF0000"/>
        <rFont val="Calibri (Cuerpo)"/>
      </rPr>
      <t>– 6,5 m/s^2</t>
    </r>
  </si>
  <si>
    <r>
      <t xml:space="preserve">x = 0 + 22,2·3,42 – (6,5/2)·(3,42)^2 = </t>
    </r>
    <r>
      <rPr>
        <b/>
        <sz val="11"/>
        <color rgb="FFFF0000"/>
        <rFont val="Calibri (Cuerpo)"/>
      </rPr>
      <t>37,99 m</t>
    </r>
  </si>
  <si>
    <t>La distància recorreguda per la frenada segons 3/4 s de temps de reacció.</t>
  </si>
  <si>
    <r>
      <t xml:space="preserve">x = v·t = 22,2m/s ·3/4s = </t>
    </r>
    <r>
      <rPr>
        <b/>
        <sz val="11"/>
        <color rgb="FFFF0000"/>
        <rFont val="Calibri (Cuerpo)"/>
      </rPr>
      <t>16,6 m</t>
    </r>
  </si>
  <si>
    <r>
      <t xml:space="preserve">Si es desplaça aquesta distància abans de reaccionar, la distància de seguretat que ha de tenir és de x= 37,99 + 16,6 = </t>
    </r>
    <r>
      <rPr>
        <b/>
        <sz val="11"/>
        <color rgb="FFFF0000"/>
        <rFont val="Calibri (Cuerpo)"/>
      </rPr>
      <t>54,6 m</t>
    </r>
  </si>
  <si>
    <t>44.</t>
  </si>
  <si>
    <t>En el primer tram la posició no varia. El mòbil no es mou.</t>
  </si>
  <si>
    <t>x = 100</t>
  </si>
  <si>
    <t>v = 0</t>
  </si>
  <si>
    <t>En el segon tram el mòbil segueix un MRU on la velocitat és negativa, s'apropa a l'origen.</t>
  </si>
  <si>
    <t>Equacions:</t>
  </si>
  <si>
    <t>45.</t>
  </si>
  <si>
    <t>Dades</t>
  </si>
  <si>
    <t>MRUA</t>
  </si>
  <si>
    <t>t = 4 s</t>
  </si>
  <si>
    <t>a = 3 m/s^2</t>
  </si>
  <si>
    <t>TRAM 1</t>
  </si>
  <si>
    <t>TRAM 2</t>
  </si>
  <si>
    <t>MRU</t>
  </si>
  <si>
    <t>t = 10 s</t>
  </si>
  <si>
    <t>TRAM 3</t>
  </si>
  <si>
    <t>t = 5 s</t>
  </si>
  <si>
    <t>v = 0 m/s</t>
  </si>
  <si>
    <t>s'atura</t>
  </si>
  <si>
    <t>Si accelera 3/ms cada segon la v = 12 m/s als 4 s</t>
  </si>
  <si>
    <t>v = 12 m/s</t>
  </si>
  <si>
    <t>v inicial = 12 m/s</t>
  </si>
  <si>
    <t>v = v0 + a (t-t0)</t>
  </si>
  <si>
    <r>
      <t xml:space="preserve">a = (v – v0)/t = (0–12)/5 = </t>
    </r>
    <r>
      <rPr>
        <b/>
        <sz val="11"/>
        <color rgb="FFFF0000"/>
        <rFont val="Calibri (Cuerpo)"/>
      </rPr>
      <t>–2,4 m/^2</t>
    </r>
  </si>
  <si>
    <t>Temps total: 4 + 10 +5 = 19 s</t>
  </si>
  <si>
    <r>
      <t xml:space="preserve">x = 1/2at^2 = 1/2· 3 · 4^2 = </t>
    </r>
    <r>
      <rPr>
        <b/>
        <sz val="11"/>
        <color rgb="FFFF0000"/>
        <rFont val="Calibri (Cuerpo)"/>
      </rPr>
      <t>24 m</t>
    </r>
  </si>
  <si>
    <t>Distància recorreguda substituïm dades dels trams a les equacions de posició</t>
  </si>
  <si>
    <r>
      <t xml:space="preserve">x = v · t = 12 · 10 = </t>
    </r>
    <r>
      <rPr>
        <b/>
        <sz val="11"/>
        <color rgb="FFFF0000"/>
        <rFont val="Calibri (Cuerpo)"/>
      </rPr>
      <t>120 m</t>
    </r>
  </si>
  <si>
    <r>
      <t xml:space="preserve">x = v0 · t + 1/2at^2 = 12 · 5 – 1,2 · 5^2 = </t>
    </r>
    <r>
      <rPr>
        <b/>
        <sz val="11"/>
        <color rgb="FFFF0000"/>
        <rFont val="Calibri (Cuerpo)"/>
      </rPr>
      <t>30 m</t>
    </r>
  </si>
  <si>
    <r>
      <t xml:space="preserve">Distància total = 24 + 120 + 30 = </t>
    </r>
    <r>
      <rPr>
        <b/>
        <sz val="11"/>
        <color rgb="FFFF0000"/>
        <rFont val="Calibri (Cuerpo)"/>
      </rPr>
      <t>174 m</t>
    </r>
  </si>
  <si>
    <t>46.</t>
  </si>
  <si>
    <t>v0 = 90 km/h</t>
  </si>
  <si>
    <t>a = –5 m/s^2</t>
  </si>
  <si>
    <t>frena!</t>
  </si>
  <si>
    <t>Velocitat als 3 s</t>
  </si>
  <si>
    <t>Velocitat als 6 s</t>
  </si>
  <si>
    <r>
      <t xml:space="preserve">v = v0 + at = 25 – 5·3 = </t>
    </r>
    <r>
      <rPr>
        <b/>
        <sz val="11"/>
        <color rgb="FFFF0000"/>
        <rFont val="Calibri (Cuerpo)"/>
      </rPr>
      <t>10 m/s</t>
    </r>
  </si>
  <si>
    <r>
      <t xml:space="preserve">v = v0 + at = 25 – 5·6 = </t>
    </r>
    <r>
      <rPr>
        <b/>
        <sz val="11"/>
        <color rgb="FFFF0000"/>
        <rFont val="Calibri (Cuerpo)"/>
      </rPr>
      <t>–5 m/s</t>
    </r>
  </si>
  <si>
    <t>Si la velocitat es negativa vol dir que el mòbil s'ha girat i torna en sentit oposat.</t>
  </si>
  <si>
    <t>Posició als 3 s</t>
  </si>
  <si>
    <t>Posició als 6 s</t>
  </si>
  <si>
    <t>Ha invertit el moviment (sentit oposat) i es troba a 30 m després de passar per l'origen.</t>
  </si>
  <si>
    <r>
      <t>x = x0 + v0·t + 1/2a·t^2 = 25 · 3 – 2,5 · 3^2 =</t>
    </r>
    <r>
      <rPr>
        <b/>
        <sz val="11"/>
        <color rgb="FFFF0000"/>
        <rFont val="Calibri (Cuerpo)"/>
      </rPr>
      <t xml:space="preserve"> 52,5 m</t>
    </r>
  </si>
  <si>
    <r>
      <t>x = x0 + v0·t + 1/2a·t^2 = 25 · 3 – 2,5 · 6^2 =</t>
    </r>
    <r>
      <rPr>
        <b/>
        <sz val="11"/>
        <color rgb="FFFF0000"/>
        <rFont val="Calibri"/>
        <family val="2"/>
        <scheme val="minor"/>
      </rPr>
      <t xml:space="preserve"> 6</t>
    </r>
    <r>
      <rPr>
        <b/>
        <sz val="11"/>
        <color rgb="FFFF0000"/>
        <rFont val="Calibri (Cuerpo)"/>
      </rPr>
      <t>0 m</t>
    </r>
  </si>
  <si>
    <r>
      <t xml:space="preserve">v = (x-x0)/(t-t0) = (0-100)/(6-4) = </t>
    </r>
    <r>
      <rPr>
        <b/>
        <sz val="11"/>
        <color rgb="FFFF0000"/>
        <rFont val="Calibri"/>
        <family val="2"/>
        <scheme val="minor"/>
      </rPr>
      <t>- 50 m/s</t>
    </r>
  </si>
  <si>
    <t>x = 100 – 50t</t>
  </si>
  <si>
    <t>v = – 50 m/s</t>
  </si>
  <si>
    <r>
      <t xml:space="preserve">L'espai recorregut al primer tram és </t>
    </r>
    <r>
      <rPr>
        <b/>
        <sz val="11"/>
        <color rgb="FFFF0000"/>
        <rFont val="Calibri (Cuerpo)"/>
      </rPr>
      <t>0 m</t>
    </r>
    <r>
      <rPr>
        <b/>
        <sz val="11"/>
        <color theme="1"/>
        <rFont val="Calibri"/>
        <family val="2"/>
        <scheme val="minor"/>
      </rPr>
      <t>, al segon tram recorre x = v · t = 50 · 2 =</t>
    </r>
    <r>
      <rPr>
        <b/>
        <sz val="11"/>
        <color rgb="FFFF0000"/>
        <rFont val="Calibri"/>
        <family val="2"/>
        <scheme val="minor"/>
      </rPr>
      <t xml:space="preserve"> 100</t>
    </r>
    <r>
      <rPr>
        <b/>
        <sz val="11"/>
        <color rgb="FFFF0000"/>
        <rFont val="Calibri (Cuerpo)"/>
      </rPr>
      <t xml:space="preserve"> m</t>
    </r>
  </si>
  <si>
    <r>
      <t>En total recorre:</t>
    </r>
    <r>
      <rPr>
        <b/>
        <sz val="11"/>
        <color rgb="FFFF0000"/>
        <rFont val="Calibri (Cuerpo)"/>
      </rPr>
      <t xml:space="preserve"> 100 m</t>
    </r>
  </si>
  <si>
    <t>47.</t>
  </si>
  <si>
    <t xml:space="preserve">Esportista: </t>
  </si>
  <si>
    <t>v0 = 4 m/s</t>
  </si>
  <si>
    <t>x0 = 0 m</t>
  </si>
  <si>
    <t>t0 = 0 s</t>
  </si>
  <si>
    <t>Corredora:</t>
  </si>
  <si>
    <t>x0 = 20 m</t>
  </si>
  <si>
    <t>v = 6 m/s</t>
  </si>
  <si>
    <t>x = x0 + vt</t>
  </si>
  <si>
    <t>x = 20 + 6t</t>
  </si>
  <si>
    <t>x = 4t + 1/2at^2</t>
  </si>
  <si>
    <r>
      <t>Coincidir a</t>
    </r>
    <r>
      <rPr>
        <b/>
        <sz val="11"/>
        <color rgb="FFFF0000"/>
        <rFont val="Calibri (Cuerpo)"/>
      </rPr>
      <t xml:space="preserve"> t = 10</t>
    </r>
    <r>
      <rPr>
        <sz val="11"/>
        <color theme="1"/>
        <rFont val="Calibri"/>
        <family val="2"/>
        <scheme val="minor"/>
      </rPr>
      <t xml:space="preserve"> s a la mateixa posició</t>
    </r>
  </si>
  <si>
    <t>Igualem equacions i substituïm el temps</t>
  </si>
  <si>
    <t>20 + 6 · 10 = 4 ·10 + 1/2a · 10^2</t>
  </si>
  <si>
    <t>80 = 40 + 50a</t>
  </si>
  <si>
    <r>
      <t xml:space="preserve">a = 40/50 = </t>
    </r>
    <r>
      <rPr>
        <b/>
        <sz val="11"/>
        <color rgb="FFFF0000"/>
        <rFont val="Calibri (Cuerpo)"/>
      </rPr>
      <t>0,8 m/s^2</t>
    </r>
  </si>
  <si>
    <t>La distància es pot substituir a qualsevol equació:</t>
  </si>
  <si>
    <t>x =  6 · 10 = 60 m</t>
  </si>
  <si>
    <t>No hem de tenir en compte els 20 m inicials perquè demana des d'on estava el pulsòmetre i no el tenia encara.</t>
  </si>
  <si>
    <t>48.</t>
  </si>
  <si>
    <t>Font:</t>
  </si>
  <si>
    <t>v0 = 5 m/s</t>
  </si>
  <si>
    <t>y = 0 m</t>
  </si>
  <si>
    <t>t0 = 0s</t>
  </si>
  <si>
    <t>y = y0 + v0t - 4,9t^2</t>
  </si>
  <si>
    <t>v = v0 -9,8t</t>
  </si>
  <si>
    <r>
      <t xml:space="preserve">t = (0-5)/-9,8 = </t>
    </r>
    <r>
      <rPr>
        <b/>
        <sz val="11"/>
        <color theme="1"/>
        <rFont val="Calibri"/>
        <family val="2"/>
        <scheme val="minor"/>
      </rPr>
      <t>0,51 s</t>
    </r>
  </si>
  <si>
    <r>
      <t>y = 0 + 5 (0,51) - 4,9 · (0,51)^2 =</t>
    </r>
    <r>
      <rPr>
        <b/>
        <sz val="11"/>
        <color rgb="FFFF0000"/>
        <rFont val="Calibri (Cuerpo)"/>
      </rPr>
      <t xml:space="preserve"> 1,27 m</t>
    </r>
  </si>
  <si>
    <t>y = y0 + v0+t -4,9t^2</t>
  </si>
  <si>
    <t>0 = 1,27 – 4,9t^2</t>
  </si>
  <si>
    <t>t = 0,51 s</t>
  </si>
  <si>
    <t>Triga a pujar i baixar el mateix temps perquè el moviment és simètric.</t>
  </si>
  <si>
    <r>
      <t xml:space="preserve">v = v0 – 9,8t = –9,8 · 0,51 = </t>
    </r>
    <r>
      <rPr>
        <b/>
        <sz val="11"/>
        <color rgb="FFFF0000"/>
        <rFont val="Calibri (Cuerpo)"/>
      </rPr>
      <t>– 5 m/s</t>
    </r>
  </si>
  <si>
    <t>Mateixa  valor develocitat inicial d'arribada al Terra però negatiu pel sentit i la simetria.</t>
  </si>
  <si>
    <r>
      <t>49.</t>
    </r>
    <r>
      <rPr>
        <sz val="11"/>
        <color theme="1"/>
        <rFont val="Calibri"/>
        <family val="2"/>
        <scheme val="minor"/>
      </rPr>
      <t xml:space="preserve"> </t>
    </r>
  </si>
  <si>
    <t xml:space="preserve">Paracaigudista: </t>
  </si>
  <si>
    <t>y0 = 3 km = 3000 m (fent factor de conversió)</t>
  </si>
  <si>
    <t>3 km · (1000 m/1 km) = 3000 m</t>
  </si>
  <si>
    <t>y = 3000 – 50 = 2950 m --&gt; v= ctt --&gt; MRU</t>
  </si>
  <si>
    <t>MRUA els 50 m</t>
  </si>
  <si>
    <t>v0 = 0 m/s</t>
  </si>
  <si>
    <t>2950 = 3000 – 4,9t^2</t>
  </si>
  <si>
    <r>
      <t>t = arrel (50/4,9) =</t>
    </r>
    <r>
      <rPr>
        <b/>
        <sz val="11"/>
        <color rgb="FFFF0000"/>
        <rFont val="Calibri (Cuerpo)"/>
      </rPr>
      <t xml:space="preserve"> 3,19 s</t>
    </r>
  </si>
  <si>
    <r>
      <t xml:space="preserve">v = v0 – 9,8t = – 9,8 · 3,19 = </t>
    </r>
    <r>
      <rPr>
        <b/>
        <sz val="11"/>
        <color rgb="FFFF0000"/>
        <rFont val="Calibri (Cuerpo)"/>
      </rPr>
      <t>–31,3 m/s</t>
    </r>
  </si>
  <si>
    <r>
      <t xml:space="preserve">t = 2950/31,30 = </t>
    </r>
    <r>
      <rPr>
        <b/>
        <sz val="11"/>
        <color rgb="FFFF0000"/>
        <rFont val="Calibri (Cuerpo)"/>
      </rPr>
      <t>94,23 s</t>
    </r>
  </si>
  <si>
    <r>
      <t xml:space="preserve">temps total = 3,19 + 94,23 = </t>
    </r>
    <r>
      <rPr>
        <b/>
        <sz val="11"/>
        <color rgb="FFFF0000"/>
        <rFont val="Calibri (Cuerpo)"/>
      </rPr>
      <t>97,42 s</t>
    </r>
  </si>
  <si>
    <t>y = y0 + v · t</t>
  </si>
  <si>
    <t>y0 = 2950 m</t>
  </si>
  <si>
    <t>50.</t>
  </si>
  <si>
    <t>t = 2 min</t>
  </si>
  <si>
    <t>w = 0,5 rad/s</t>
  </si>
  <si>
    <t>2 min · (60 s/1 min) = 120 s</t>
  </si>
  <si>
    <t>El nombre de voltes son les revolucions = espai angular</t>
  </si>
  <si>
    <r>
      <t xml:space="preserve">120 s · (0,5 rad/s) · (1 rev/2∏ rad) = 30/∏ rev </t>
    </r>
    <r>
      <rPr>
        <b/>
        <sz val="11"/>
        <color rgb="FFFF0000"/>
        <rFont val="Calibri (Cuerpo)"/>
      </rPr>
      <t>9,55 revolcions/girs</t>
    </r>
  </si>
  <si>
    <t xml:space="preserve">w = 𝜑 / t ; </t>
  </si>
  <si>
    <t>𝜑  = w · t = 0,5 · 2 = 60 rad</t>
  </si>
  <si>
    <r>
      <t>s = 𝜑  · r = 60 rad · 3 m =</t>
    </r>
    <r>
      <rPr>
        <b/>
        <sz val="11"/>
        <color rgb="FFFF0000"/>
        <rFont val="Calibri (Cuerpo)"/>
      </rPr>
      <t xml:space="preserve"> 180 m</t>
    </r>
  </si>
  <si>
    <t>51.</t>
  </si>
  <si>
    <t>radi = 3 m</t>
  </si>
  <si>
    <t>w = 4200 rpm</t>
  </si>
  <si>
    <r>
      <t xml:space="preserve">4200 rev/min · (2∏  rad/rev)·(1min/60s) = </t>
    </r>
    <r>
      <rPr>
        <b/>
        <sz val="11"/>
        <color rgb="FFFF0000"/>
        <rFont val="Calibri (Cuerpo)"/>
      </rPr>
      <t>140∏ o 439,6 rad/s</t>
    </r>
  </si>
  <si>
    <t>Freqüència és el girs per segons</t>
  </si>
  <si>
    <t>Període és la inversa de la freqüència</t>
  </si>
  <si>
    <r>
      <t xml:space="preserve">T = 1/f = 1/70 = </t>
    </r>
    <r>
      <rPr>
        <b/>
        <sz val="11"/>
        <color rgb="FFFF0000"/>
        <rFont val="Calibri (Cuerpo)"/>
      </rPr>
      <t>0,014 s</t>
    </r>
  </si>
  <si>
    <r>
      <t xml:space="preserve">f = 4200 rev/min·(1min/60s) = </t>
    </r>
    <r>
      <rPr>
        <b/>
        <sz val="11"/>
        <color rgb="FFFF0000"/>
        <rFont val="Calibri (Cuerpo)"/>
      </rPr>
      <t>70 s^-1</t>
    </r>
  </si>
  <si>
    <t>8,89 cm · (1 m/100cm) = 0,0889 m</t>
  </si>
  <si>
    <t>d = 8,89 cm</t>
  </si>
  <si>
    <t>r = d/2 = 0,04445</t>
  </si>
  <si>
    <r>
      <t>v = w · r = 439,6 · 0,04445 =</t>
    </r>
    <r>
      <rPr>
        <b/>
        <sz val="11"/>
        <color rgb="FFFF0000"/>
        <rFont val="Calibri (Cuerpo)"/>
      </rPr>
      <t xml:space="preserve"> 19,54 m/s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</si>
</sst>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FF0000"/>
      <name val="Calibri (Cuerpo)"/>
    </font>
    <font>
      <b/>
      <sz val="11"/>
      <color theme="4"/>
      <name val="Calibri (Cuerpo)"/>
    </font>
    <font>
      <sz val="11"/>
      <color theme="4"/>
      <name val="Calibri"/>
      <family val="2"/>
      <scheme val="minor"/>
    </font>
    <font>
      <sz val="11"/>
      <color theme="1"/>
      <name val="Calibri (Cuerpo)"/>
    </font>
    <font>
      <b/>
      <sz val="11"/>
      <color theme="1"/>
      <name val="Calibri (Cuerpo)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 (Cuerpo)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9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Gràfic x-t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'Activitats llibre pàg. 153'!$E$5</c:f>
              <c:strCache>
                <c:ptCount val="1"/>
                <c:pt idx="0">
                  <c:v>x(m)</c:v>
                </c:pt>
              </c:strCache>
            </c:strRef>
          </c:tx>
          <c:spPr>
            <a:ln w="9525" cap="flat" cmpd="sng" algn="ctr">
              <a:solidFill>
                <a:schemeClr val="accent1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'Activitats llibre pàg. 153'!$D$6:$D$12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'Activitats llibre pàg. 153'!$E$6:$E$12</c:f>
              <c:numCache>
                <c:formatCode>General</c:formatCode>
                <c:ptCount val="7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80</c:v>
                </c:pt>
                <c:pt idx="6">
                  <c:v>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70-43D8-959C-D380D6BFA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817775"/>
        <c:axId val="1836819023"/>
      </c:scatterChart>
      <c:valAx>
        <c:axId val="1836817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6819023"/>
        <c:crosses val="autoZero"/>
        <c:crossBetween val="midCat"/>
      </c:valAx>
      <c:valAx>
        <c:axId val="1836819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x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6817775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Gràfic v - t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'Activitats llibre pàg. 153'!$D$21:$D$27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'Activitats llibre pàg. 153'!$E$21:$E$27</c:f>
              <c:numCache>
                <c:formatCode>General</c:formatCode>
                <c:ptCount val="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42-4DD5-8C71-327808C3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9297359"/>
        <c:axId val="1939297775"/>
      </c:scatterChart>
      <c:valAx>
        <c:axId val="19392973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39297775"/>
        <c:crosses val="autoZero"/>
        <c:crossBetween val="midCat"/>
      </c:valAx>
      <c:valAx>
        <c:axId val="193929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v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39297359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Gràfic</a:t>
            </a:r>
            <a:r>
              <a:rPr lang="en-US" baseline="0"/>
              <a:t> x - t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'Activitats llibre pàg. 153'!$R$5</c:f>
              <c:strCache>
                <c:ptCount val="1"/>
                <c:pt idx="0">
                  <c:v>x(m)</c:v>
                </c:pt>
              </c:strCache>
            </c:strRef>
          </c:tx>
          <c:spPr>
            <a:ln w="9525" cap="flat" cmpd="sng" algn="ctr">
              <a:solidFill>
                <a:schemeClr val="accent1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'Activitats llibre pàg. 153'!$Q$6:$Q$16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'Activitats llibre pàg. 153'!$R$6:$R$16</c:f>
              <c:numCache>
                <c:formatCode>General</c:formatCode>
                <c:ptCount val="11"/>
                <c:pt idx="0">
                  <c:v>85</c:v>
                </c:pt>
                <c:pt idx="1">
                  <c:v>76</c:v>
                </c:pt>
                <c:pt idx="2">
                  <c:v>67</c:v>
                </c:pt>
                <c:pt idx="3">
                  <c:v>58</c:v>
                </c:pt>
                <c:pt idx="4">
                  <c:v>49</c:v>
                </c:pt>
                <c:pt idx="5">
                  <c:v>40</c:v>
                </c:pt>
                <c:pt idx="6">
                  <c:v>31</c:v>
                </c:pt>
                <c:pt idx="7">
                  <c:v>22</c:v>
                </c:pt>
                <c:pt idx="8">
                  <c:v>13</c:v>
                </c:pt>
                <c:pt idx="9">
                  <c:v>4</c:v>
                </c:pt>
                <c:pt idx="10">
                  <c:v>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E0-4CCC-A557-5A3DA1FD8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2914815"/>
        <c:axId val="1772915231"/>
      </c:scatterChart>
      <c:valAx>
        <c:axId val="1772914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915231"/>
        <c:crosses val="autoZero"/>
        <c:crossBetween val="midCat"/>
      </c:valAx>
      <c:valAx>
        <c:axId val="177291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x</a:t>
                </a:r>
                <a:r>
                  <a:rPr lang="es-ES" baseline="0"/>
                  <a:t> (m)</a:t>
                </a:r>
                <a:endParaRPr lang="es-E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914815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Gràfic</a:t>
            </a:r>
            <a:r>
              <a:rPr lang="es-ES" baseline="0"/>
              <a:t> x - t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'Dos mòbils MRU (Clara i Pol)'!$D$4</c:f>
              <c:strCache>
                <c:ptCount val="1"/>
                <c:pt idx="0">
                  <c:v>x(m)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'Dos mòbils MRU (Clara i Pol)'!$C$5:$C$15</c:f>
              <c:numCache>
                <c:formatCode>General</c:formatCode>
                <c:ptCount val="11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'Dos mòbils MRU (Clara i Pol)'!$D$5:$D$15</c:f>
              <c:numCache>
                <c:formatCode>General</c:formatCode>
                <c:ptCount val="11"/>
                <c:pt idx="3">
                  <c:v>0</c:v>
                </c:pt>
                <c:pt idx="4">
                  <c:v>1000</c:v>
                </c:pt>
                <c:pt idx="5">
                  <c:v>2000</c:v>
                </c:pt>
                <c:pt idx="6">
                  <c:v>3000</c:v>
                </c:pt>
                <c:pt idx="7">
                  <c:v>4000</c:v>
                </c:pt>
                <c:pt idx="8">
                  <c:v>5000</c:v>
                </c:pt>
                <c:pt idx="9">
                  <c:v>6000</c:v>
                </c:pt>
                <c:pt idx="10">
                  <c:v>7000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4C-4D25-81A9-38D82DA3FBFD}"/>
            </c:ext>
          </c:extLst>
        </c:ser>
        <c:ser>
          <c:idx val="1"/>
          <c:order val="1"/>
          <c:tx>
            <c:strRef>
              <c:f>'Dos mòbils MRU (Clara i Pol)'!$E$4</c:f>
              <c:strCache>
                <c:ptCount val="1"/>
                <c:pt idx="0">
                  <c:v>x(m)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'Dos mòbils MRU (Clara i Pol)'!$C$5:$C$15</c:f>
              <c:numCache>
                <c:formatCode>General</c:formatCode>
                <c:ptCount val="11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'Dos mòbils MRU (Clara i Pol)'!$E$5:$E$15</c:f>
              <c:numCache>
                <c:formatCode>General</c:formatCode>
                <c:ptCount val="11"/>
                <c:pt idx="0">
                  <c:v>5000</c:v>
                </c:pt>
                <c:pt idx="1">
                  <c:v>4400</c:v>
                </c:pt>
                <c:pt idx="2">
                  <c:v>3800</c:v>
                </c:pt>
                <c:pt idx="3">
                  <c:v>3200</c:v>
                </c:pt>
                <c:pt idx="4">
                  <c:v>2600</c:v>
                </c:pt>
                <c:pt idx="5">
                  <c:v>2000</c:v>
                </c:pt>
                <c:pt idx="6">
                  <c:v>1400</c:v>
                </c:pt>
                <c:pt idx="7">
                  <c:v>800</c:v>
                </c:pt>
                <c:pt idx="8">
                  <c:v>200</c:v>
                </c:pt>
                <c:pt idx="9">
                  <c:v>-400</c:v>
                </c:pt>
                <c:pt idx="10">
                  <c:v>-1000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4C-4D25-81A9-38D82DA3F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5146800"/>
        <c:axId val="1555158864"/>
      </c:scatterChart>
      <c:valAx>
        <c:axId val="1555146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5158864"/>
        <c:crosses val="autoZero"/>
        <c:crossBetween val="midCat"/>
        <c:majorUnit val="100"/>
      </c:valAx>
      <c:valAx>
        <c:axId val="155515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5146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8</xdr:col>
      <xdr:colOff>381000</xdr:colOff>
      <xdr:row>14</xdr:row>
      <xdr:rowOff>183165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B737CD-7F5A-104C-8D0D-4EF782F7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571500"/>
          <a:ext cx="5918200" cy="2278665"/>
        </a:xfrm>
        <a:prstGeom prst="rect">
          <a:avLst/>
        </a:prstGeom>
      </xdr:spPr>
    </xdr:pic>
    <xdr:clientData/>
  </xdr:twoCellAnchor>
  <xdr:twoCellAnchor editAs="oneCell">
    <xdr:from>
      <xdr:col>11</xdr:col>
      <xdr:colOff>787400</xdr:colOff>
      <xdr:row>4</xdr:row>
      <xdr:rowOff>76200</xdr:rowOff>
    </xdr:from>
    <xdr:to>
      <xdr:col>15</xdr:col>
      <xdr:colOff>800100</xdr:colOff>
      <xdr:row>7</xdr:row>
      <xdr:rowOff>86591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F32A85-2D2E-E04E-9E22-6CB47D08C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3900" y="4457700"/>
          <a:ext cx="3314700" cy="581891"/>
        </a:xfrm>
        <a:prstGeom prst="rect">
          <a:avLst/>
        </a:prstGeom>
      </xdr:spPr>
    </xdr:pic>
    <xdr:clientData/>
  </xdr:twoCellAnchor>
  <xdr:twoCellAnchor editAs="oneCell">
    <xdr:from>
      <xdr:col>11</xdr:col>
      <xdr:colOff>787400</xdr:colOff>
      <xdr:row>14</xdr:row>
      <xdr:rowOff>127000</xdr:rowOff>
    </xdr:from>
    <xdr:to>
      <xdr:col>15</xdr:col>
      <xdr:colOff>241300</xdr:colOff>
      <xdr:row>18</xdr:row>
      <xdr:rowOff>53975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044246-CC9A-B342-8218-B7DC92DB3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2100" y="2794000"/>
          <a:ext cx="2755900" cy="688975"/>
        </a:xfrm>
        <a:prstGeom prst="rect">
          <a:avLst/>
        </a:prstGeom>
      </xdr:spPr>
    </xdr:pic>
    <xdr:clientData/>
  </xdr:twoCellAnchor>
  <xdr:twoCellAnchor>
    <xdr:from>
      <xdr:col>9</xdr:col>
      <xdr:colOff>596900</xdr:colOff>
      <xdr:row>27</xdr:row>
      <xdr:rowOff>38100</xdr:rowOff>
    </xdr:from>
    <xdr:to>
      <xdr:col>18</xdr:col>
      <xdr:colOff>546100</xdr:colOff>
      <xdr:row>30</xdr:row>
      <xdr:rowOff>139700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81E40C1-D189-7646-B4E2-D7708CD63997}"/>
            </a:ext>
          </a:extLst>
        </xdr:cNvPr>
        <xdr:cNvSpPr txBox="1"/>
      </xdr:nvSpPr>
      <xdr:spPr>
        <a:xfrm>
          <a:off x="8610600" y="5181600"/>
          <a:ext cx="7378700" cy="67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/>
            <a:t>En Jaume i en Guillem es troben a 10 m de casa de l'Aina. Comencen a caminar durant quatre segons fins arribar a auna distància de 40 m de casa de l'Aina. Aquí s'aturen xerrant durant cinc segons i després tornen a caminar cap a la casa de l'Andrea, de manera que després de cinc segons la passen en 10 m en sentit oposat respecte al punt de partida.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38099</xdr:colOff>
      <xdr:row>4</xdr:row>
      <xdr:rowOff>107949</xdr:rowOff>
    </xdr:from>
    <xdr:to>
      <xdr:col>13</xdr:col>
      <xdr:colOff>123824</xdr:colOff>
      <xdr:row>17</xdr:row>
      <xdr:rowOff>111124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08809092-9B48-4443-B762-08E0C3BBE1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523875</xdr:colOff>
      <xdr:row>18</xdr:row>
      <xdr:rowOff>92075</xdr:rowOff>
    </xdr:from>
    <xdr:to>
      <xdr:col>13</xdr:col>
      <xdr:colOff>219075</xdr:colOff>
      <xdr:row>33</xdr:row>
      <xdr:rowOff>73025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56907A7E-6ECD-494E-A4E9-EB7E9F43CE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333375</xdr:colOff>
      <xdr:row>3</xdr:row>
      <xdr:rowOff>136525</xdr:rowOff>
    </xdr:from>
    <xdr:to>
      <xdr:col>26</xdr:col>
      <xdr:colOff>28575</xdr:colOff>
      <xdr:row>18</xdr:row>
      <xdr:rowOff>117475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CD43857C-F38C-4FCE-BC2E-AB481DDD35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1</xdr:row>
      <xdr:rowOff>76200</xdr:rowOff>
    </xdr:from>
    <xdr:to>
      <xdr:col>6</xdr:col>
      <xdr:colOff>38100</xdr:colOff>
      <xdr:row>18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6215F3-B88A-934E-A7CE-C7243F2C3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266700"/>
          <a:ext cx="4318000" cy="3200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8</xdr:row>
      <xdr:rowOff>88900</xdr:rowOff>
    </xdr:from>
    <xdr:to>
      <xdr:col>11</xdr:col>
      <xdr:colOff>165100</xdr:colOff>
      <xdr:row>11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512C1E-D439-6846-AD85-F7B5B0E2C1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6949"/>
        <a:stretch/>
      </xdr:blipFill>
      <xdr:spPr>
        <a:xfrm>
          <a:off x="6604000" y="1651000"/>
          <a:ext cx="2641600" cy="6223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381000</xdr:colOff>
      <xdr:row>7</xdr:row>
      <xdr:rowOff>127000</xdr:rowOff>
    </xdr:from>
    <xdr:to>
      <xdr:col>14</xdr:col>
      <xdr:colOff>558800</xdr:colOff>
      <xdr:row>12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262426-F374-5D45-A657-5014D41D2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61500" y="1498600"/>
          <a:ext cx="2654300" cy="901700"/>
        </a:xfrm>
        <a:prstGeom prst="rect">
          <a:avLst/>
        </a:prstGeom>
      </xdr:spPr>
    </xdr:pic>
    <xdr:clientData/>
  </xdr:twoCellAnchor>
  <xdr:twoCellAnchor editAs="oneCell">
    <xdr:from>
      <xdr:col>8</xdr:col>
      <xdr:colOff>101600</xdr:colOff>
      <xdr:row>13</xdr:row>
      <xdr:rowOff>177800</xdr:rowOff>
    </xdr:from>
    <xdr:to>
      <xdr:col>14</xdr:col>
      <xdr:colOff>25400</xdr:colOff>
      <xdr:row>31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C7621D-E25A-7340-AFA9-949521A35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2692400"/>
          <a:ext cx="4876800" cy="3251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22</xdr:row>
      <xdr:rowOff>88900</xdr:rowOff>
    </xdr:from>
    <xdr:to>
      <xdr:col>5</xdr:col>
      <xdr:colOff>330200</xdr:colOff>
      <xdr:row>26</xdr:row>
      <xdr:rowOff>63500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F80188-78B3-C74F-8E16-A8F7C760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0" y="4318000"/>
          <a:ext cx="2362200" cy="736600"/>
        </a:xfrm>
        <a:prstGeom prst="rect">
          <a:avLst/>
        </a:prstGeom>
      </xdr:spPr>
    </xdr:pic>
    <xdr:clientData/>
  </xdr:twoCellAnchor>
  <xdr:twoCellAnchor editAs="oneCell">
    <xdr:from>
      <xdr:col>2</xdr:col>
      <xdr:colOff>469900</xdr:colOff>
      <xdr:row>33</xdr:row>
      <xdr:rowOff>50800</xdr:rowOff>
    </xdr:from>
    <xdr:to>
      <xdr:col>5</xdr:col>
      <xdr:colOff>749300</xdr:colOff>
      <xdr:row>36</xdr:row>
      <xdr:rowOff>165100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11FB14-AFD0-E048-88AB-371F821B8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20900" y="6375400"/>
          <a:ext cx="275590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40</xdr:row>
      <xdr:rowOff>12700</xdr:rowOff>
    </xdr:from>
    <xdr:to>
      <xdr:col>6</xdr:col>
      <xdr:colOff>393700</xdr:colOff>
      <xdr:row>43</xdr:row>
      <xdr:rowOff>152400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122534C-1F12-784A-ADAC-F3958CBF2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95500" y="7670800"/>
          <a:ext cx="3251200" cy="711200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63</xdr:row>
      <xdr:rowOff>165100</xdr:rowOff>
    </xdr:from>
    <xdr:to>
      <xdr:col>6</xdr:col>
      <xdr:colOff>101600</xdr:colOff>
      <xdr:row>77</xdr:row>
      <xdr:rowOff>139700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EE2FC6D-DA53-E147-B92C-395187BB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5600" y="12204700"/>
          <a:ext cx="3543300" cy="2641600"/>
        </a:xfrm>
        <a:prstGeom prst="rect">
          <a:avLst/>
        </a:prstGeom>
      </xdr:spPr>
    </xdr:pic>
    <xdr:clientData/>
  </xdr:twoCellAnchor>
  <xdr:twoCellAnchor editAs="oneCell">
    <xdr:from>
      <xdr:col>8</xdr:col>
      <xdr:colOff>546100</xdr:colOff>
      <xdr:row>82</xdr:row>
      <xdr:rowOff>88900</xdr:rowOff>
    </xdr:from>
    <xdr:to>
      <xdr:col>13</xdr:col>
      <xdr:colOff>393700</xdr:colOff>
      <xdr:row>97</xdr:row>
      <xdr:rowOff>142625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4C4EBC8-6426-0945-A627-EFAD11526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50100" y="15748000"/>
          <a:ext cx="3975100" cy="2911225"/>
        </a:xfrm>
        <a:prstGeom prst="rect">
          <a:avLst/>
        </a:prstGeom>
      </xdr:spPr>
    </xdr:pic>
    <xdr:clientData/>
  </xdr:twoCellAnchor>
  <xdr:twoCellAnchor editAs="oneCell">
    <xdr:from>
      <xdr:col>13</xdr:col>
      <xdr:colOff>622300</xdr:colOff>
      <xdr:row>82</xdr:row>
      <xdr:rowOff>50800</xdr:rowOff>
    </xdr:from>
    <xdr:to>
      <xdr:col>18</xdr:col>
      <xdr:colOff>416294</xdr:colOff>
      <xdr:row>97</xdr:row>
      <xdr:rowOff>63500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DEDBA56-CD67-2645-97FF-E8FC57813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353800" y="15709900"/>
          <a:ext cx="3921494" cy="2870200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558800</xdr:colOff>
      <xdr:row>103</xdr:row>
      <xdr:rowOff>114300</xdr:rowOff>
    </xdr:from>
    <xdr:to>
      <xdr:col>7</xdr:col>
      <xdr:colOff>508000</xdr:colOff>
      <xdr:row>108</xdr:row>
      <xdr:rowOff>25400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26C5E76-849C-0548-83D6-5A4C0519E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35300" y="19773900"/>
          <a:ext cx="3251200" cy="86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307975</xdr:colOff>
      <xdr:row>1</xdr:row>
      <xdr:rowOff>142875</xdr:rowOff>
    </xdr:from>
    <xdr:to>
      <xdr:col>13</xdr:col>
      <xdr:colOff>3175</xdr:colOff>
      <xdr:row>16</xdr:row>
      <xdr:rowOff>123825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B3AA313E-C2DB-4662-B101-EFEF782A12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3720-A471-9F41-8C05-911DE07E6265}">
  <dimension ref="B3:P28"/>
  <sheetViews>
    <sheetView topLeftCell="A5" workbookViewId="0">
      <selection activeCell="P34" sqref="P34"/>
    </sheetView>
  </sheetViews>
  <sheetFormatPr defaultColWidth="10.81640625" defaultRowHeight="14.5"/>
  <cols>
    <col min="6" max="6" width="18.453125" customWidth="1"/>
    <col min="11" max="11" width="10.81640625" customWidth="1"/>
  </cols>
  <sheetData>
    <row r="3" spans="2:15">
      <c r="B3" s="1" t="s">
        <v>16</v>
      </c>
      <c r="J3" s="1" t="s">
        <v>2</v>
      </c>
      <c r="K3" s="1" t="s">
        <v>19</v>
      </c>
    </row>
    <row r="4" spans="2:15">
      <c r="K4" t="s">
        <v>18</v>
      </c>
    </row>
    <row r="9" spans="2:15">
      <c r="N9" s="1" t="s">
        <v>17</v>
      </c>
    </row>
    <row r="11" spans="2:15">
      <c r="K11" s="1" t="s">
        <v>20</v>
      </c>
      <c r="N11" s="1" t="s">
        <v>21</v>
      </c>
      <c r="O11" t="s">
        <v>22</v>
      </c>
    </row>
    <row r="13" spans="2:15">
      <c r="K13" s="1" t="s">
        <v>23</v>
      </c>
    </row>
    <row r="14" spans="2:15">
      <c r="K14" t="s">
        <v>18</v>
      </c>
    </row>
    <row r="20" spans="10:16">
      <c r="N20" s="1" t="s">
        <v>24</v>
      </c>
    </row>
    <row r="21" spans="10:16">
      <c r="J21" s="1" t="s">
        <v>3</v>
      </c>
    </row>
    <row r="22" spans="10:16">
      <c r="K22" t="s">
        <v>25</v>
      </c>
      <c r="M22" t="s">
        <v>26</v>
      </c>
      <c r="P22" t="s">
        <v>34</v>
      </c>
    </row>
    <row r="24" spans="10:16">
      <c r="L24" s="1" t="s">
        <v>27</v>
      </c>
      <c r="M24" t="s">
        <v>30</v>
      </c>
    </row>
    <row r="25" spans="10:16">
      <c r="L25" s="1" t="s">
        <v>28</v>
      </c>
      <c r="M25" t="s">
        <v>31</v>
      </c>
    </row>
    <row r="26" spans="10:16">
      <c r="L26" s="1" t="s">
        <v>29</v>
      </c>
      <c r="M26" t="s">
        <v>32</v>
      </c>
      <c r="O26" t="s">
        <v>33</v>
      </c>
    </row>
    <row r="28" spans="10:16">
      <c r="J28" s="1" t="s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ACB6-3018-6F41-A239-1E668BBFBAFD}">
  <dimension ref="A3:K17"/>
  <sheetViews>
    <sheetView workbookViewId="0">
      <selection activeCell="F27" sqref="F27"/>
    </sheetView>
  </sheetViews>
  <sheetFormatPr defaultColWidth="10.81640625" defaultRowHeight="14.5"/>
  <sheetData>
    <row r="3" spans="1:9">
      <c r="A3" s="1" t="s">
        <v>48</v>
      </c>
      <c r="B3" s="1" t="s">
        <v>49</v>
      </c>
      <c r="C3" t="s">
        <v>36</v>
      </c>
      <c r="D3" t="s">
        <v>38</v>
      </c>
      <c r="E3" t="s">
        <v>39</v>
      </c>
      <c r="F3" t="s">
        <v>40</v>
      </c>
      <c r="H3" t="s">
        <v>44</v>
      </c>
    </row>
    <row r="4" spans="1:9">
      <c r="C4" t="s">
        <v>37</v>
      </c>
      <c r="D4" t="s">
        <v>41</v>
      </c>
      <c r="E4" t="s">
        <v>42</v>
      </c>
      <c r="F4" t="s">
        <v>43</v>
      </c>
      <c r="H4" t="s">
        <v>45</v>
      </c>
    </row>
    <row r="5" spans="1:9">
      <c r="H5" t="s">
        <v>46</v>
      </c>
    </row>
    <row r="6" spans="1:9">
      <c r="H6" s="7" t="s">
        <v>47</v>
      </c>
      <c r="I6" t="s">
        <v>50</v>
      </c>
    </row>
    <row r="7" spans="1:9">
      <c r="C7" t="s">
        <v>51</v>
      </c>
    </row>
    <row r="9" spans="1:9">
      <c r="D9" t="s">
        <v>52</v>
      </c>
      <c r="F9" t="s">
        <v>53</v>
      </c>
    </row>
    <row r="11" spans="1:9">
      <c r="B11" s="1" t="s">
        <v>54</v>
      </c>
      <c r="C11" t="s">
        <v>55</v>
      </c>
    </row>
    <row r="13" spans="1:9">
      <c r="D13" t="s">
        <v>37</v>
      </c>
      <c r="E13" t="s">
        <v>43</v>
      </c>
      <c r="F13" t="s">
        <v>56</v>
      </c>
      <c r="G13" t="s">
        <v>57</v>
      </c>
    </row>
    <row r="15" spans="1:9">
      <c r="D15" t="s">
        <v>36</v>
      </c>
      <c r="E15" t="s">
        <v>58</v>
      </c>
      <c r="F15" t="s">
        <v>59</v>
      </c>
    </row>
    <row r="16" spans="1:9">
      <c r="F16" t="s">
        <v>60</v>
      </c>
    </row>
    <row r="17" spans="6:11">
      <c r="F17" t="s">
        <v>61</v>
      </c>
      <c r="G17" t="s">
        <v>62</v>
      </c>
      <c r="I17" t="s">
        <v>63</v>
      </c>
      <c r="K17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28DE-CBDA-49E5-953D-FE61DFFDE111}">
  <dimension ref="B2:U38"/>
  <sheetViews>
    <sheetView topLeftCell="A9" workbookViewId="0">
      <selection activeCell="C38" sqref="C38"/>
    </sheetView>
  </sheetViews>
  <sheetFormatPr defaultColWidth="8.81640625" defaultRowHeight="14.5"/>
  <cols>
    <col min="6" max="6" width="15" customWidth="1"/>
  </cols>
  <sheetData>
    <row r="2" spans="2:21">
      <c r="B2" s="1" t="s">
        <v>0</v>
      </c>
      <c r="P2" s="1" t="s">
        <v>7</v>
      </c>
    </row>
    <row r="3" spans="2:21" ht="16.5">
      <c r="C3" s="1" t="s">
        <v>2</v>
      </c>
      <c r="D3" t="s">
        <v>8</v>
      </c>
      <c r="G3" s="1" t="s">
        <v>1</v>
      </c>
      <c r="P3" s="1" t="s">
        <v>2</v>
      </c>
      <c r="Q3" t="s">
        <v>9</v>
      </c>
      <c r="U3" s="1" t="s">
        <v>10</v>
      </c>
    </row>
    <row r="4" spans="2:21">
      <c r="C4" s="1" t="s">
        <v>3</v>
      </c>
    </row>
    <row r="5" spans="2:21">
      <c r="D5" s="3" t="s">
        <v>4</v>
      </c>
      <c r="E5" s="3" t="s">
        <v>5</v>
      </c>
      <c r="Q5" s="3" t="s">
        <v>4</v>
      </c>
      <c r="R5" s="3" t="s">
        <v>5</v>
      </c>
    </row>
    <row r="6" spans="2:21">
      <c r="D6" s="2">
        <v>0</v>
      </c>
      <c r="E6" s="2">
        <v>0</v>
      </c>
      <c r="Q6" s="2">
        <v>0</v>
      </c>
      <c r="R6" s="2">
        <f xml:space="preserve"> 85-9*Q6</f>
        <v>85</v>
      </c>
    </row>
    <row r="7" spans="2:21">
      <c r="D7" s="2">
        <v>1</v>
      </c>
      <c r="E7" s="2">
        <v>16</v>
      </c>
      <c r="Q7" s="2">
        <v>1</v>
      </c>
      <c r="R7" s="2">
        <f t="shared" ref="R7:R16" si="0" xml:space="preserve"> 85-9*Q7</f>
        <v>76</v>
      </c>
    </row>
    <row r="8" spans="2:21">
      <c r="D8" s="2">
        <v>2</v>
      </c>
      <c r="E8" s="2">
        <v>32</v>
      </c>
      <c r="Q8" s="2">
        <v>2</v>
      </c>
      <c r="R8" s="2">
        <f t="shared" si="0"/>
        <v>67</v>
      </c>
    </row>
    <row r="9" spans="2:21">
      <c r="D9" s="2">
        <v>3</v>
      </c>
      <c r="E9" s="2">
        <v>48</v>
      </c>
      <c r="Q9" s="2">
        <v>3</v>
      </c>
      <c r="R9" s="2">
        <f t="shared" si="0"/>
        <v>58</v>
      </c>
    </row>
    <row r="10" spans="2:21">
      <c r="D10" s="2">
        <v>4</v>
      </c>
      <c r="E10" s="2">
        <v>64</v>
      </c>
      <c r="Q10" s="2">
        <v>4</v>
      </c>
      <c r="R10" s="2">
        <f t="shared" si="0"/>
        <v>49</v>
      </c>
    </row>
    <row r="11" spans="2:21">
      <c r="D11" s="2">
        <v>5</v>
      </c>
      <c r="E11" s="2">
        <v>80</v>
      </c>
      <c r="Q11" s="2">
        <v>5</v>
      </c>
      <c r="R11" s="2">
        <f t="shared" si="0"/>
        <v>40</v>
      </c>
    </row>
    <row r="12" spans="2:21">
      <c r="D12" s="2">
        <v>6</v>
      </c>
      <c r="E12" s="2">
        <v>96</v>
      </c>
      <c r="Q12" s="2">
        <v>6</v>
      </c>
      <c r="R12" s="2">
        <f t="shared" si="0"/>
        <v>31</v>
      </c>
    </row>
    <row r="13" spans="2:21">
      <c r="Q13" s="2">
        <v>7</v>
      </c>
      <c r="R13" s="2">
        <f t="shared" si="0"/>
        <v>22</v>
      </c>
    </row>
    <row r="14" spans="2:21">
      <c r="Q14" s="2">
        <v>8</v>
      </c>
      <c r="R14" s="2">
        <f t="shared" si="0"/>
        <v>13</v>
      </c>
    </row>
    <row r="15" spans="2:21">
      <c r="Q15" s="2">
        <v>9</v>
      </c>
      <c r="R15" s="2">
        <f t="shared" si="0"/>
        <v>4</v>
      </c>
    </row>
    <row r="16" spans="2:21">
      <c r="Q16" s="2">
        <v>10</v>
      </c>
      <c r="R16" s="2">
        <f t="shared" si="0"/>
        <v>-5</v>
      </c>
    </row>
    <row r="20" spans="4:17">
      <c r="D20" s="3" t="s">
        <v>4</v>
      </c>
      <c r="E20" s="3" t="s">
        <v>6</v>
      </c>
    </row>
    <row r="21" spans="4:17">
      <c r="D21" s="2">
        <v>0</v>
      </c>
      <c r="E21" s="2">
        <v>16</v>
      </c>
      <c r="P21" s="1" t="s">
        <v>3</v>
      </c>
      <c r="Q21" t="s">
        <v>11</v>
      </c>
    </row>
    <row r="22" spans="4:17">
      <c r="D22" s="2">
        <v>1</v>
      </c>
      <c r="E22" s="2">
        <v>16</v>
      </c>
    </row>
    <row r="23" spans="4:17">
      <c r="D23" s="2">
        <v>2</v>
      </c>
      <c r="E23" s="2">
        <v>16</v>
      </c>
    </row>
    <row r="24" spans="4:17">
      <c r="D24" s="2">
        <v>3</v>
      </c>
      <c r="E24" s="2">
        <v>16</v>
      </c>
    </row>
    <row r="25" spans="4:17">
      <c r="D25" s="2">
        <v>4</v>
      </c>
      <c r="E25" s="2">
        <v>16</v>
      </c>
    </row>
    <row r="26" spans="4:17">
      <c r="D26" s="2">
        <v>5</v>
      </c>
      <c r="E26" s="2">
        <v>16</v>
      </c>
    </row>
    <row r="27" spans="4:17">
      <c r="D27" s="2">
        <v>6</v>
      </c>
      <c r="E27" s="2">
        <v>16</v>
      </c>
    </row>
    <row r="38" spans="3:3">
      <c r="C38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1B59-019D-2A46-9580-CAFFD3EEEEDB}">
  <dimension ref="A2:R176"/>
  <sheetViews>
    <sheetView tabSelected="1" topLeftCell="A162" workbookViewId="0">
      <selection activeCell="G179" sqref="G179"/>
    </sheetView>
  </sheetViews>
  <sheetFormatPr defaultColWidth="10.81640625" defaultRowHeight="14.5"/>
  <cols>
    <col min="2" max="2" width="12.36328125" customWidth="1"/>
  </cols>
  <sheetData>
    <row r="2" spans="1:18">
      <c r="A2" s="1" t="s">
        <v>65</v>
      </c>
    </row>
    <row r="4" spans="1:18" ht="15.5">
      <c r="H4" s="1" t="s">
        <v>49</v>
      </c>
      <c r="I4" s="8" t="s">
        <v>66</v>
      </c>
      <c r="J4" s="8"/>
      <c r="K4" s="8"/>
      <c r="L4" s="8"/>
      <c r="M4" s="8"/>
      <c r="N4" s="8"/>
      <c r="O4" s="8"/>
      <c r="P4" s="8"/>
      <c r="Q4" s="8"/>
      <c r="R4" s="8"/>
    </row>
    <row r="5" spans="1:18" ht="15.5">
      <c r="I5" s="8" t="s">
        <v>67</v>
      </c>
      <c r="J5" s="8"/>
      <c r="K5" s="8"/>
      <c r="L5" s="8"/>
      <c r="M5" s="8"/>
      <c r="N5" s="8"/>
      <c r="O5" s="8"/>
      <c r="P5" s="8"/>
      <c r="Q5" s="8"/>
      <c r="R5" s="8"/>
    </row>
    <row r="6" spans="1:18" ht="15.5">
      <c r="I6" s="8" t="s">
        <v>68</v>
      </c>
      <c r="J6" s="8"/>
      <c r="K6" s="8"/>
      <c r="L6" s="8"/>
      <c r="M6" s="8"/>
      <c r="N6" s="8"/>
      <c r="O6" s="8"/>
      <c r="P6" s="8"/>
      <c r="Q6" s="8"/>
      <c r="R6" s="8"/>
    </row>
    <row r="8" spans="1:18">
      <c r="H8" s="1" t="s">
        <v>54</v>
      </c>
    </row>
    <row r="21" spans="2:6">
      <c r="B21" s="1" t="s">
        <v>69</v>
      </c>
      <c r="C21" t="s">
        <v>74</v>
      </c>
    </row>
    <row r="29" spans="2:6">
      <c r="B29" t="s">
        <v>73</v>
      </c>
    </row>
    <row r="31" spans="2:6">
      <c r="C31" t="s">
        <v>70</v>
      </c>
    </row>
    <row r="32" spans="2:6">
      <c r="C32" t="s">
        <v>71</v>
      </c>
      <c r="F32" t="s">
        <v>72</v>
      </c>
    </row>
    <row r="39" spans="1:5">
      <c r="A39" s="1" t="s">
        <v>75</v>
      </c>
      <c r="B39" s="1" t="s">
        <v>49</v>
      </c>
      <c r="C39" t="s">
        <v>76</v>
      </c>
      <c r="E39" t="s">
        <v>77</v>
      </c>
    </row>
    <row r="46" spans="1:5">
      <c r="B46" t="s">
        <v>78</v>
      </c>
      <c r="C46" t="s">
        <v>88</v>
      </c>
    </row>
    <row r="48" spans="1:5">
      <c r="C48" t="s">
        <v>82</v>
      </c>
      <c r="E48" t="s">
        <v>79</v>
      </c>
    </row>
    <row r="49" spans="1:9">
      <c r="E49" t="s">
        <v>81</v>
      </c>
    </row>
    <row r="51" spans="1:9">
      <c r="C51" t="s">
        <v>80</v>
      </c>
      <c r="E51" t="s">
        <v>83</v>
      </c>
      <c r="G51" t="s">
        <v>84</v>
      </c>
      <c r="I51" t="s">
        <v>85</v>
      </c>
    </row>
    <row r="54" spans="1:9">
      <c r="C54" t="s">
        <v>86</v>
      </c>
    </row>
    <row r="56" spans="1:9">
      <c r="D56" t="s">
        <v>87</v>
      </c>
      <c r="F56" t="s">
        <v>89</v>
      </c>
    </row>
    <row r="59" spans="1:9">
      <c r="B59" s="1" t="s">
        <v>54</v>
      </c>
      <c r="C59" t="s">
        <v>90</v>
      </c>
      <c r="I59" t="s">
        <v>91</v>
      </c>
    </row>
    <row r="61" spans="1:9">
      <c r="C61" t="s">
        <v>92</v>
      </c>
    </row>
    <row r="63" spans="1:9">
      <c r="A63" s="1" t="s">
        <v>93</v>
      </c>
    </row>
    <row r="65" spans="8:9">
      <c r="H65" t="s">
        <v>94</v>
      </c>
    </row>
    <row r="66" spans="8:9">
      <c r="H66" t="s">
        <v>98</v>
      </c>
      <c r="I66" s="7" t="s">
        <v>95</v>
      </c>
    </row>
    <row r="67" spans="8:9">
      <c r="I67" s="7" t="s">
        <v>96</v>
      </c>
    </row>
    <row r="69" spans="8:9">
      <c r="H69" t="s">
        <v>97</v>
      </c>
    </row>
    <row r="72" spans="8:9">
      <c r="I72" t="s">
        <v>137</v>
      </c>
    </row>
    <row r="77" spans="8:9">
      <c r="H77" t="s">
        <v>98</v>
      </c>
      <c r="I77" s="7" t="s">
        <v>138</v>
      </c>
    </row>
    <row r="78" spans="8:9">
      <c r="I78" s="7" t="s">
        <v>139</v>
      </c>
    </row>
    <row r="80" spans="8:9">
      <c r="H80" s="1" t="s">
        <v>140</v>
      </c>
    </row>
    <row r="81" spans="1:8">
      <c r="H81" t="s">
        <v>141</v>
      </c>
    </row>
    <row r="83" spans="1:8">
      <c r="A83" s="1" t="s">
        <v>99</v>
      </c>
      <c r="B83" t="s">
        <v>100</v>
      </c>
      <c r="C83" s="1" t="s">
        <v>101</v>
      </c>
    </row>
    <row r="84" spans="1:8">
      <c r="B84" t="s">
        <v>104</v>
      </c>
      <c r="C84" t="s">
        <v>102</v>
      </c>
      <c r="D84" s="7" t="s">
        <v>112</v>
      </c>
    </row>
    <row r="85" spans="1:8">
      <c r="C85" t="s">
        <v>103</v>
      </c>
    </row>
    <row r="86" spans="1:8">
      <c r="B86" t="s">
        <v>105</v>
      </c>
      <c r="C86" s="1" t="s">
        <v>106</v>
      </c>
    </row>
    <row r="87" spans="1:8">
      <c r="C87" t="s">
        <v>107</v>
      </c>
      <c r="D87" s="7" t="s">
        <v>113</v>
      </c>
    </row>
    <row r="88" spans="1:8">
      <c r="B88" t="s">
        <v>108</v>
      </c>
      <c r="C88" s="1" t="s">
        <v>101</v>
      </c>
    </row>
    <row r="89" spans="1:8">
      <c r="C89" t="s">
        <v>109</v>
      </c>
    </row>
    <row r="90" spans="1:8">
      <c r="C90" t="s">
        <v>110</v>
      </c>
      <c r="D90" t="s">
        <v>111</v>
      </c>
    </row>
    <row r="91" spans="1:8">
      <c r="C91" s="7" t="s">
        <v>114</v>
      </c>
      <c r="E91" t="s">
        <v>115</v>
      </c>
      <c r="G91" t="s">
        <v>116</v>
      </c>
    </row>
    <row r="93" spans="1:8">
      <c r="C93" t="s">
        <v>117</v>
      </c>
    </row>
    <row r="98" spans="1:7">
      <c r="B98" t="s">
        <v>119</v>
      </c>
    </row>
    <row r="99" spans="1:7">
      <c r="B99" t="s">
        <v>104</v>
      </c>
      <c r="C99" s="1" t="s">
        <v>101</v>
      </c>
      <c r="D99" t="s">
        <v>118</v>
      </c>
    </row>
    <row r="100" spans="1:7">
      <c r="B100" t="s">
        <v>105</v>
      </c>
      <c r="C100" s="1" t="s">
        <v>106</v>
      </c>
      <c r="D100" t="s">
        <v>120</v>
      </c>
    </row>
    <row r="101" spans="1:7">
      <c r="B101" t="s">
        <v>108</v>
      </c>
      <c r="C101" t="s">
        <v>101</v>
      </c>
      <c r="D101" t="s">
        <v>121</v>
      </c>
    </row>
    <row r="103" spans="1:7">
      <c r="B103" t="s">
        <v>122</v>
      </c>
    </row>
    <row r="105" spans="1:7">
      <c r="A105" s="1" t="s">
        <v>123</v>
      </c>
      <c r="B105" t="s">
        <v>100</v>
      </c>
    </row>
    <row r="106" spans="1:7">
      <c r="B106" t="s">
        <v>124</v>
      </c>
    </row>
    <row r="107" spans="1:7">
      <c r="B107" t="s">
        <v>125</v>
      </c>
      <c r="C107" t="s">
        <v>126</v>
      </c>
    </row>
    <row r="110" spans="1:7">
      <c r="B110" s="1" t="s">
        <v>127</v>
      </c>
      <c r="D110" t="s">
        <v>129</v>
      </c>
    </row>
    <row r="111" spans="1:7">
      <c r="B111" s="1" t="s">
        <v>128</v>
      </c>
      <c r="D111" t="s">
        <v>130</v>
      </c>
      <c r="G111" t="s">
        <v>131</v>
      </c>
    </row>
    <row r="112" spans="1:7">
      <c r="B112" s="1"/>
    </row>
    <row r="113" spans="1:8">
      <c r="B113" s="1" t="s">
        <v>132</v>
      </c>
      <c r="D113" t="s">
        <v>135</v>
      </c>
    </row>
    <row r="114" spans="1:8">
      <c r="B114" s="1" t="s">
        <v>133</v>
      </c>
      <c r="D114" s="1" t="s">
        <v>136</v>
      </c>
      <c r="H114" t="s">
        <v>134</v>
      </c>
    </row>
    <row r="116" spans="1:8">
      <c r="A116" s="1" t="s">
        <v>142</v>
      </c>
      <c r="B116" s="1" t="s">
        <v>100</v>
      </c>
    </row>
    <row r="117" spans="1:8">
      <c r="A117" s="1" t="s">
        <v>49</v>
      </c>
      <c r="B117" s="1" t="s">
        <v>143</v>
      </c>
      <c r="C117" t="s">
        <v>144</v>
      </c>
      <c r="E117" t="s">
        <v>153</v>
      </c>
    </row>
    <row r="118" spans="1:8">
      <c r="B118" s="1" t="s">
        <v>101</v>
      </c>
      <c r="C118" t="s">
        <v>145</v>
      </c>
    </row>
    <row r="119" spans="1:8">
      <c r="C119" t="s">
        <v>146</v>
      </c>
      <c r="E119" t="s">
        <v>87</v>
      </c>
      <c r="G119" t="s">
        <v>152</v>
      </c>
    </row>
    <row r="120" spans="1:8">
      <c r="B120" s="1" t="s">
        <v>147</v>
      </c>
      <c r="C120" t="s">
        <v>148</v>
      </c>
      <c r="H120" t="s">
        <v>154</v>
      </c>
    </row>
    <row r="121" spans="1:8">
      <c r="B121" s="1" t="s">
        <v>106</v>
      </c>
      <c r="C121" t="s">
        <v>149</v>
      </c>
      <c r="E121" t="s">
        <v>150</v>
      </c>
      <c r="G121" t="s">
        <v>151</v>
      </c>
    </row>
    <row r="123" spans="1:8">
      <c r="F123" t="s">
        <v>155</v>
      </c>
    </row>
    <row r="124" spans="1:8">
      <c r="F124" t="s">
        <v>156</v>
      </c>
    </row>
    <row r="125" spans="1:8">
      <c r="F125" t="s">
        <v>157</v>
      </c>
    </row>
    <row r="126" spans="1:8">
      <c r="A126" s="1" t="s">
        <v>54</v>
      </c>
      <c r="B126" t="s">
        <v>158</v>
      </c>
    </row>
    <row r="127" spans="1:8">
      <c r="C127" t="s">
        <v>160</v>
      </c>
    </row>
    <row r="128" spans="1:8">
      <c r="C128" t="s">
        <v>159</v>
      </c>
    </row>
    <row r="130" spans="1:9">
      <c r="A130" s="1" t="s">
        <v>161</v>
      </c>
      <c r="B130" t="s">
        <v>100</v>
      </c>
    </row>
    <row r="131" spans="1:9">
      <c r="B131" t="s">
        <v>162</v>
      </c>
      <c r="C131" t="s">
        <v>163</v>
      </c>
      <c r="E131" t="s">
        <v>167</v>
      </c>
      <c r="F131" t="s">
        <v>168</v>
      </c>
    </row>
    <row r="132" spans="1:9">
      <c r="A132" s="1" t="s">
        <v>49</v>
      </c>
      <c r="C132" t="s">
        <v>110</v>
      </c>
    </row>
    <row r="133" spans="1:9">
      <c r="C133" t="s">
        <v>165</v>
      </c>
    </row>
    <row r="134" spans="1:9">
      <c r="E134" t="s">
        <v>166</v>
      </c>
    </row>
    <row r="135" spans="1:9">
      <c r="E135" t="s">
        <v>169</v>
      </c>
    </row>
    <row r="136" spans="1:9">
      <c r="A136" s="1" t="s">
        <v>54</v>
      </c>
    </row>
    <row r="137" spans="1:9">
      <c r="C137" t="s">
        <v>170</v>
      </c>
      <c r="E137" t="s">
        <v>171</v>
      </c>
      <c r="G137" s="7" t="s">
        <v>172</v>
      </c>
      <c r="I137" t="s">
        <v>173</v>
      </c>
    </row>
    <row r="140" spans="1:9">
      <c r="A140" s="1" t="s">
        <v>69</v>
      </c>
      <c r="C140" t="s">
        <v>174</v>
      </c>
      <c r="F140" t="s">
        <v>175</v>
      </c>
    </row>
    <row r="143" spans="1:9">
      <c r="A143" s="1" t="s">
        <v>176</v>
      </c>
      <c r="B143" t="s">
        <v>100</v>
      </c>
      <c r="C143" t="s">
        <v>182</v>
      </c>
    </row>
    <row r="144" spans="1:9">
      <c r="A144" s="1" t="s">
        <v>49</v>
      </c>
      <c r="B144" t="s">
        <v>177</v>
      </c>
      <c r="C144" t="s">
        <v>178</v>
      </c>
      <c r="G144" t="s">
        <v>179</v>
      </c>
    </row>
    <row r="145" spans="1:5">
      <c r="C145" t="s">
        <v>180</v>
      </c>
    </row>
    <row r="146" spans="1:5">
      <c r="C146" t="s">
        <v>165</v>
      </c>
    </row>
    <row r="148" spans="1:5">
      <c r="E148" t="s">
        <v>170</v>
      </c>
    </row>
    <row r="149" spans="1:5">
      <c r="C149" t="s">
        <v>181</v>
      </c>
      <c r="E149" t="s">
        <v>183</v>
      </c>
    </row>
    <row r="150" spans="1:5">
      <c r="E150" t="s">
        <v>184</v>
      </c>
    </row>
    <row r="152" spans="1:5">
      <c r="A152" s="1" t="s">
        <v>54</v>
      </c>
      <c r="C152" t="s">
        <v>185</v>
      </c>
    </row>
    <row r="154" spans="1:5">
      <c r="A154" s="1" t="s">
        <v>69</v>
      </c>
      <c r="B154" t="s">
        <v>106</v>
      </c>
    </row>
    <row r="155" spans="1:5">
      <c r="B155" t="s">
        <v>164</v>
      </c>
      <c r="D155" t="s">
        <v>188</v>
      </c>
      <c r="E155" t="s">
        <v>186</v>
      </c>
    </row>
    <row r="156" spans="1:5">
      <c r="B156" t="s">
        <v>189</v>
      </c>
    </row>
    <row r="157" spans="1:5">
      <c r="D157" t="s">
        <v>187</v>
      </c>
    </row>
    <row r="159" spans="1:5">
      <c r="A159" s="1" t="s">
        <v>190</v>
      </c>
      <c r="B159" t="s">
        <v>100</v>
      </c>
    </row>
    <row r="160" spans="1:5">
      <c r="A160" s="1" t="s">
        <v>49</v>
      </c>
      <c r="B160" t="s">
        <v>191</v>
      </c>
      <c r="D160" t="s">
        <v>193</v>
      </c>
    </row>
    <row r="161" spans="1:9">
      <c r="B161" t="s">
        <v>192</v>
      </c>
      <c r="H161" t="s">
        <v>196</v>
      </c>
      <c r="I161" t="s">
        <v>197</v>
      </c>
    </row>
    <row r="162" spans="1:9">
      <c r="D162" t="s">
        <v>194</v>
      </c>
    </row>
    <row r="164" spans="1:9">
      <c r="D164" t="s">
        <v>195</v>
      </c>
    </row>
    <row r="165" spans="1:9">
      <c r="A165" s="1" t="s">
        <v>54</v>
      </c>
      <c r="B165" t="s">
        <v>200</v>
      </c>
    </row>
    <row r="166" spans="1:9">
      <c r="B166" t="s">
        <v>198</v>
      </c>
    </row>
    <row r="168" spans="1:9">
      <c r="A168" s="1" t="s">
        <v>199</v>
      </c>
      <c r="B168" t="s">
        <v>100</v>
      </c>
    </row>
    <row r="169" spans="1:9">
      <c r="A169" s="1" t="s">
        <v>49</v>
      </c>
      <c r="B169" t="s">
        <v>201</v>
      </c>
      <c r="D169" t="s">
        <v>202</v>
      </c>
    </row>
    <row r="171" spans="1:9">
      <c r="A171" s="1" t="s">
        <v>54</v>
      </c>
      <c r="B171" t="s">
        <v>203</v>
      </c>
      <c r="E171" t="s">
        <v>206</v>
      </c>
    </row>
    <row r="172" spans="1:9">
      <c r="B172" t="s">
        <v>204</v>
      </c>
      <c r="E172" t="s">
        <v>205</v>
      </c>
    </row>
    <row r="174" spans="1:9">
      <c r="A174" s="1" t="s">
        <v>69</v>
      </c>
      <c r="B174" t="s">
        <v>208</v>
      </c>
      <c r="D174" t="s">
        <v>207</v>
      </c>
      <c r="G174" t="s">
        <v>209</v>
      </c>
    </row>
    <row r="176" spans="1:9">
      <c r="D176" t="s">
        <v>210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FF276-59C6-44C2-9EB7-9A8AAFFC676F}">
  <dimension ref="C2:E15"/>
  <sheetViews>
    <sheetView workbookViewId="0">
      <selection activeCell="O15" sqref="O15"/>
    </sheetView>
  </sheetViews>
  <sheetFormatPr defaultColWidth="8.81640625" defaultRowHeight="14.5"/>
  <cols>
    <col min="4" max="4" width="13" customWidth="1"/>
    <col min="5" max="5" width="12.36328125" customWidth="1"/>
  </cols>
  <sheetData>
    <row r="2" spans="3:5">
      <c r="D2" t="s">
        <v>14</v>
      </c>
      <c r="E2" t="s">
        <v>15</v>
      </c>
    </row>
    <row r="3" spans="3:5">
      <c r="D3" s="5" t="s">
        <v>12</v>
      </c>
      <c r="E3" s="4" t="s">
        <v>13</v>
      </c>
    </row>
    <row r="4" spans="3:5">
      <c r="C4" s="6" t="s">
        <v>4</v>
      </c>
      <c r="D4" s="6" t="s">
        <v>5</v>
      </c>
      <c r="E4" s="6" t="s">
        <v>5</v>
      </c>
    </row>
    <row r="5" spans="3:5">
      <c r="C5" s="2">
        <v>0</v>
      </c>
      <c r="D5" s="2"/>
      <c r="E5" s="2">
        <f>5000-6*C5</f>
        <v>5000</v>
      </c>
    </row>
    <row r="6" spans="3:5">
      <c r="C6" s="2">
        <v>100</v>
      </c>
      <c r="D6" s="2"/>
      <c r="E6" s="2">
        <f t="shared" ref="E6:E15" si="0">5000-6*C6</f>
        <v>4400</v>
      </c>
    </row>
    <row r="7" spans="3:5">
      <c r="C7" s="2">
        <v>200</v>
      </c>
      <c r="D7" s="2"/>
      <c r="E7" s="2">
        <f t="shared" si="0"/>
        <v>3800</v>
      </c>
    </row>
    <row r="8" spans="3:5">
      <c r="C8" s="2">
        <v>300</v>
      </c>
      <c r="D8" s="2">
        <v>0</v>
      </c>
      <c r="E8" s="2">
        <f t="shared" si="0"/>
        <v>3200</v>
      </c>
    </row>
    <row r="9" spans="3:5">
      <c r="C9" s="2">
        <v>400</v>
      </c>
      <c r="D9" s="2">
        <f t="shared" ref="D9:D15" si="1" xml:space="preserve"> 10*(C9-300)</f>
        <v>1000</v>
      </c>
      <c r="E9" s="2">
        <f t="shared" si="0"/>
        <v>2600</v>
      </c>
    </row>
    <row r="10" spans="3:5">
      <c r="C10" s="2">
        <v>500</v>
      </c>
      <c r="D10" s="2">
        <f t="shared" si="1"/>
        <v>2000</v>
      </c>
      <c r="E10" s="2">
        <f t="shared" si="0"/>
        <v>2000</v>
      </c>
    </row>
    <row r="11" spans="3:5">
      <c r="C11" s="2">
        <v>600</v>
      </c>
      <c r="D11" s="2">
        <f t="shared" si="1"/>
        <v>3000</v>
      </c>
      <c r="E11" s="2">
        <f t="shared" si="0"/>
        <v>1400</v>
      </c>
    </row>
    <row r="12" spans="3:5">
      <c r="C12" s="2">
        <v>700</v>
      </c>
      <c r="D12" s="2">
        <f t="shared" si="1"/>
        <v>4000</v>
      </c>
      <c r="E12" s="2">
        <f t="shared" si="0"/>
        <v>800</v>
      </c>
    </row>
    <row r="13" spans="3:5">
      <c r="C13" s="2">
        <v>800</v>
      </c>
      <c r="D13" s="2">
        <f t="shared" si="1"/>
        <v>5000</v>
      </c>
      <c r="E13" s="2">
        <f t="shared" si="0"/>
        <v>200</v>
      </c>
    </row>
    <row r="14" spans="3:5">
      <c r="C14" s="2">
        <v>900</v>
      </c>
      <c r="D14" s="2">
        <f t="shared" si="1"/>
        <v>6000</v>
      </c>
      <c r="E14" s="2">
        <f t="shared" si="0"/>
        <v>-400</v>
      </c>
    </row>
    <row r="15" spans="3:5">
      <c r="C15" s="2">
        <v>1000</v>
      </c>
      <c r="D15" s="2">
        <f t="shared" si="1"/>
        <v>7000</v>
      </c>
      <c r="E15" s="2">
        <f t="shared" si="0"/>
        <v>-1000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5</vt:i4>
      </vt:variant>
    </vt:vector>
  </HeadingPairs>
  <TitlesOfParts>
    <vt:vector size="5" baseType="lpstr">
      <vt:lpstr>Activitats llibre pàg. 143</vt:lpstr>
      <vt:lpstr>Activitat llibre pàg. 144 - 12</vt:lpstr>
      <vt:lpstr>Activitats llibre pàg. 153</vt:lpstr>
      <vt:lpstr>Activitats llibre pàg. 154-55</vt:lpstr>
      <vt:lpstr>Dos mòbils MRU (Clara i Pol)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dcterms:created xsi:type="dcterms:W3CDTF">2022-02-03T09:35:08Z</dcterms:created>
  <dcterms:modified xsi:type="dcterms:W3CDTF">2022-02-24T11:17:52Z</dcterms:modified>
</cp:coreProperties>
</file>